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eostvang/Documents/Master /EARMA /"/>
    </mc:Choice>
  </mc:AlternateContent>
  <xr:revisionPtr revIDLastSave="0" documentId="8_{CC754211-2FF7-0E4B-A223-B697760BE53B}" xr6:coauthVersionLast="47" xr6:coauthVersionMax="47" xr10:uidLastSave="{00000000-0000-0000-0000-000000000000}"/>
  <bookViews>
    <workbookView xWindow="0" yWindow="500" windowWidth="28800" windowHeight="17500" xr2:uid="{6E49B54D-FED1-4D00-A8C1-3A067D31BC85}"/>
  </bookViews>
  <sheets>
    <sheet name="Blad1" sheetId="1" r:id="rId1"/>
  </sheets>
  <definedNames>
    <definedName name="_xlnm.Print_Area" localSheetId="0">Blad1!$A$1:$D$49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D33" i="1"/>
  <c r="C33" i="1"/>
  <c r="D26" i="1"/>
  <c r="C26" i="1"/>
  <c r="D22" i="1"/>
  <c r="C22" i="1"/>
  <c r="D39" i="1"/>
  <c r="D47" i="1" l="1"/>
  <c r="C15" i="1"/>
  <c r="D15" i="1"/>
  <c r="C47" i="1" l="1"/>
  <c r="C49" i="1" s="1"/>
  <c r="D49" i="1" l="1"/>
</calcChain>
</file>

<file path=xl/sharedStrings.xml><?xml version="1.0" encoding="utf-8"?>
<sst xmlns="http://schemas.openxmlformats.org/spreadsheetml/2006/main" count="50" uniqueCount="48">
  <si>
    <t>TOTAL INCOME</t>
  </si>
  <si>
    <t>COSTS</t>
  </si>
  <si>
    <t>TOTAL COSTS</t>
  </si>
  <si>
    <t>RESULT</t>
  </si>
  <si>
    <t>Income from delegates</t>
  </si>
  <si>
    <t>Delegates</t>
  </si>
  <si>
    <t>Comments</t>
  </si>
  <si>
    <t>All prices should exclude VAT unless VAT cannot be reclaimed</t>
  </si>
  <si>
    <t>Venue and AV</t>
  </si>
  <si>
    <t>Catering</t>
  </si>
  <si>
    <t>INCOME</t>
  </si>
  <si>
    <t>Please do not amend income except for incentives and additional income</t>
  </si>
  <si>
    <t>Sponsorship is NOT included in this budget as it is a year long deal not limited to the conference</t>
  </si>
  <si>
    <t>The categories are options not requirements, the requirements are in the RfP document.</t>
  </si>
  <si>
    <t>3-course Gala Dinner meal</t>
  </si>
  <si>
    <t xml:space="preserve">CITY: </t>
  </si>
  <si>
    <t>ENTER CITY</t>
  </si>
  <si>
    <t xml:space="preserve">VENUE: </t>
  </si>
  <si>
    <t>ENTER VENUE NAME</t>
  </si>
  <si>
    <t>The budget can be in any currency but please add a column with the EURO amounts if currency is not EURO</t>
  </si>
  <si>
    <t>Please delete or replace all red text</t>
  </si>
  <si>
    <t>BUDGET EARMA 2024</t>
  </si>
  <si>
    <t>1000 pax</t>
  </si>
  <si>
    <t>1400 pax</t>
  </si>
  <si>
    <t>Input type of incentive and add equivalent value in columns</t>
  </si>
  <si>
    <t>Should include all costs needed to deliver a correct conference increasing all staff</t>
  </si>
  <si>
    <t>Additional costs e.g. cleaning, security, fire department, wardrope, hosts,…</t>
  </si>
  <si>
    <t>Breaks (coffee, tea, refreshments) - 4 breaks x price per break</t>
  </si>
  <si>
    <t xml:space="preserve">Water available during the entire event </t>
  </si>
  <si>
    <t>Lunch breaks  - 2 breaks x 2 price per lunch break</t>
  </si>
  <si>
    <t>Gala Dinner staging and AV including dance floor</t>
  </si>
  <si>
    <t xml:space="preserve">Gala dinner drinks package </t>
  </si>
  <si>
    <t>Please note there are many other costs to organising the conference</t>
  </si>
  <si>
    <t>You may add costs categories but only if absolutely necesarry. They must fit the category venue, catering or gala dinner.</t>
  </si>
  <si>
    <t>AV and staging including wifi, electronic signage and 30 poster boards (15 if two sided)</t>
  </si>
  <si>
    <t xml:space="preserve">Exhibition costs for 20 exhibitors </t>
  </si>
  <si>
    <t>Could be 2 venues but must be sit down dinner, buffet or served</t>
  </si>
  <si>
    <t>Incentives or additiona income in cash or in kind (optional)(8000)</t>
  </si>
  <si>
    <t xml:space="preserve">Gala Dinner </t>
  </si>
  <si>
    <t>EARMA is not commited to work with any of the proposed suppliers</t>
  </si>
  <si>
    <t>Gala Dinner venue(s) rental</t>
  </si>
  <si>
    <t>Total venue rental cost or DDR (2 full days + setup *  price)</t>
  </si>
  <si>
    <t xml:space="preserve">Venue rental cost or DDR for welcome day, early registration, GA (400 pax),reception 70% of Pax </t>
  </si>
  <si>
    <t>Drinks and canapé reception and venue (welcome day)</t>
  </si>
  <si>
    <t>You may disregard these in your bid, we need the venue, AV, dinner and catering costs</t>
  </si>
  <si>
    <t>with 3*2m tables, chairs, power,wifi,table, chairs, tablecloth, no shell building scheme or conference standard package</t>
  </si>
  <si>
    <t>Sponsor income is handled seperately, please disregard</t>
  </si>
  <si>
    <t>OPTIONAL: You may submit your own budget as a backup to this budget file or to provide greater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</si>
</sst>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_-;\-[$€-2]\ * #,##0_-;_-[$€-2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3" fontId="2" fillId="3" borderId="0" xfId="0" applyNumberFormat="1" applyFont="1" applyFill="1"/>
    <xf numFmtId="0" fontId="2" fillId="0" borderId="0" xfId="0" applyFont="1"/>
    <xf numFmtId="3" fontId="0" fillId="0" borderId="0" xfId="0" applyNumberFormat="1"/>
    <xf numFmtId="0" fontId="4" fillId="0" borderId="0" xfId="0" applyFont="1"/>
    <xf numFmtId="0" fontId="0" fillId="3" borderId="0" xfId="0" applyFill="1"/>
    <xf numFmtId="0" fontId="3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0" fontId="0" fillId="0" borderId="0" xfId="0" applyFill="1"/>
    <xf numFmtId="0" fontId="1" fillId="0" borderId="0" xfId="0" applyFont="1"/>
    <xf numFmtId="0" fontId="7" fillId="3" borderId="0" xfId="0" applyFont="1" applyFill="1"/>
    <xf numFmtId="0" fontId="8" fillId="0" borderId="0" xfId="0" applyFont="1"/>
    <xf numFmtId="0" fontId="0" fillId="0" borderId="0" xfId="0" applyFont="1"/>
    <xf numFmtId="164" fontId="0" fillId="5" borderId="1" xfId="0" applyNumberFormat="1" applyFont="1" applyFill="1" applyBorder="1"/>
    <xf numFmtId="164" fontId="0" fillId="4" borderId="1" xfId="0" applyNumberFormat="1" applyFont="1" applyFill="1" applyBorder="1"/>
    <xf numFmtId="164" fontId="6" fillId="4" borderId="1" xfId="0" applyNumberFormat="1" applyFont="1" applyFill="1" applyBorder="1"/>
    <xf numFmtId="164" fontId="6" fillId="6" borderId="1" xfId="0" applyNumberFormat="1" applyFont="1" applyFill="1" applyBorder="1"/>
    <xf numFmtId="164" fontId="6" fillId="5" borderId="1" xfId="0" applyNumberFormat="1" applyFont="1" applyFill="1" applyBorder="1"/>
    <xf numFmtId="164" fontId="0" fillId="4" borderId="2" xfId="0" applyNumberFormat="1" applyFont="1" applyFill="1" applyBorder="1"/>
    <xf numFmtId="164" fontId="0" fillId="5" borderId="2" xfId="0" applyNumberFormat="1" applyFont="1" applyFill="1" applyBorder="1"/>
    <xf numFmtId="0" fontId="7" fillId="0" borderId="3" xfId="0" applyFont="1" applyBorder="1"/>
    <xf numFmtId="0" fontId="7" fillId="0" borderId="4" xfId="0" applyFont="1" applyBorder="1"/>
    <xf numFmtId="164" fontId="0" fillId="4" borderId="7" xfId="0" applyNumberFormat="1" applyFont="1" applyFill="1" applyBorder="1"/>
    <xf numFmtId="164" fontId="0" fillId="5" borderId="7" xfId="0" applyNumberFormat="1" applyFont="1" applyFill="1" applyBorder="1"/>
    <xf numFmtId="0" fontId="2" fillId="0" borderId="3" xfId="0" applyFont="1" applyBorder="1"/>
    <xf numFmtId="164" fontId="9" fillId="4" borderId="5" xfId="0" applyNumberFormat="1" applyFont="1" applyFill="1" applyBorder="1"/>
    <xf numFmtId="164" fontId="9" fillId="5" borderId="6" xfId="0" applyNumberFormat="1" applyFont="1" applyFill="1" applyBorder="1"/>
    <xf numFmtId="164" fontId="0" fillId="0" borderId="0" xfId="0" applyNumberFormat="1" applyFont="1" applyFill="1" applyBorder="1"/>
    <xf numFmtId="164" fontId="9" fillId="0" borderId="0" xfId="0" applyNumberFormat="1" applyFont="1" applyFill="1" applyBorder="1"/>
    <xf numFmtId="164" fontId="6" fillId="4" borderId="2" xfId="0" applyNumberFormat="1" applyFont="1" applyFill="1" applyBorder="1"/>
    <xf numFmtId="164" fontId="6" fillId="5" borderId="2" xfId="0" applyNumberFormat="1" applyFont="1" applyFill="1" applyBorder="1"/>
    <xf numFmtId="0" fontId="2" fillId="0" borderId="4" xfId="0" applyFont="1" applyBorder="1"/>
    <xf numFmtId="0" fontId="4" fillId="0" borderId="0" xfId="0" applyFont="1" applyFill="1"/>
    <xf numFmtId="3" fontId="4" fillId="0" borderId="0" xfId="0" applyNumberFormat="1" applyFont="1" applyFill="1"/>
    <xf numFmtId="0" fontId="10" fillId="0" borderId="0" xfId="0" applyFont="1"/>
    <xf numFmtId="164" fontId="6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/>
    <xf numFmtId="0" fontId="1" fillId="0" borderId="0" xfId="0" applyFont="1" applyFill="1"/>
    <xf numFmtId="164" fontId="11" fillId="3" borderId="5" xfId="0" applyNumberFormat="1" applyFont="1" applyFill="1" applyBorder="1"/>
    <xf numFmtId="164" fontId="11" fillId="3" borderId="6" xfId="0" applyNumberFormat="1" applyFont="1" applyFill="1" applyBorder="1"/>
    <xf numFmtId="0" fontId="3" fillId="0" borderId="0" xfId="0" applyFont="1" applyFill="1"/>
    <xf numFmtId="3" fontId="5" fillId="0" borderId="0" xfId="0" applyNumberFormat="1" applyFont="1"/>
    <xf numFmtId="0" fontId="5" fillId="0" borderId="0" xfId="0" applyFont="1"/>
    <xf numFmtId="0" fontId="1" fillId="0" borderId="0" xfId="0" applyFont="1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B9FF7-1BA9-45A7-9185-D3FB7DA4B586}">
  <dimension ref="A1:G51"/>
  <sheetViews>
    <sheetView tabSelected="1" view="pageBreakPreview" topLeftCell="A9" zoomScale="115" zoomScaleNormal="115" zoomScaleSheetLayoutView="115" workbookViewId="0">
      <selection activeCell="E19" sqref="E19"/>
    </sheetView>
  </sheetViews>
  <sheetFormatPr baseColWidth="10" defaultColWidth="8.83203125" defaultRowHeight="15" x14ac:dyDescent="0.2"/>
  <cols>
    <col min="1" max="1" width="6.6640625" customWidth="1"/>
    <col min="2" max="2" width="84.6640625" customWidth="1"/>
    <col min="3" max="4" width="14" bestFit="1" customWidth="1"/>
    <col min="5" max="5" width="30.33203125" customWidth="1"/>
  </cols>
  <sheetData>
    <row r="1" spans="1:7" x14ac:dyDescent="0.2">
      <c r="A1" s="1" t="s">
        <v>21</v>
      </c>
      <c r="B1" s="1"/>
      <c r="C1" s="2"/>
      <c r="D1" s="2"/>
    </row>
    <row r="2" spans="1:7" x14ac:dyDescent="0.2">
      <c r="A2" s="8" t="s">
        <v>15</v>
      </c>
      <c r="B2" s="44" t="s">
        <v>16</v>
      </c>
      <c r="C2" s="9"/>
      <c r="D2" s="9"/>
      <c r="E2" s="10"/>
    </row>
    <row r="3" spans="1:7" x14ac:dyDescent="0.2">
      <c r="A3" s="8" t="s">
        <v>17</v>
      </c>
      <c r="B3" s="44" t="s">
        <v>18</v>
      </c>
      <c r="C3" s="9"/>
      <c r="D3" s="9"/>
      <c r="E3" s="10"/>
    </row>
    <row r="4" spans="1:7" x14ac:dyDescent="0.2">
      <c r="A4" s="34" t="s">
        <v>13</v>
      </c>
      <c r="B4" s="34"/>
      <c r="C4" s="35"/>
      <c r="D4" s="35"/>
      <c r="E4" s="10"/>
    </row>
    <row r="5" spans="1:7" x14ac:dyDescent="0.2">
      <c r="A5" s="5" t="s">
        <v>19</v>
      </c>
      <c r="B5" s="34"/>
      <c r="C5" s="35"/>
      <c r="D5" s="35"/>
      <c r="E5" s="10"/>
    </row>
    <row r="6" spans="1:7" s="46" customFormat="1" x14ac:dyDescent="0.2">
      <c r="A6" s="3" t="s">
        <v>7</v>
      </c>
      <c r="B6" s="3"/>
      <c r="C6" s="45"/>
      <c r="D6" s="45"/>
    </row>
    <row r="7" spans="1:7" x14ac:dyDescent="0.2">
      <c r="A7" s="5" t="s">
        <v>46</v>
      </c>
      <c r="B7" s="3"/>
      <c r="C7" s="4"/>
      <c r="D7" s="4"/>
    </row>
    <row r="8" spans="1:7" x14ac:dyDescent="0.2">
      <c r="A8" s="5" t="s">
        <v>33</v>
      </c>
      <c r="B8" s="3"/>
      <c r="C8" s="4"/>
      <c r="D8" s="4"/>
    </row>
    <row r="9" spans="1:7" x14ac:dyDescent="0.2">
      <c r="A9" s="5" t="s">
        <v>47</v>
      </c>
      <c r="B9" s="3"/>
      <c r="C9" s="4"/>
      <c r="D9" s="4"/>
    </row>
    <row r="10" spans="1:7" x14ac:dyDescent="0.2">
      <c r="A10" s="7" t="s">
        <v>20</v>
      </c>
      <c r="B10" s="3"/>
      <c r="C10" s="4"/>
      <c r="D10" s="4"/>
    </row>
    <row r="11" spans="1:7" x14ac:dyDescent="0.2">
      <c r="B11" s="3"/>
      <c r="C11" s="4"/>
      <c r="D11" s="4"/>
    </row>
    <row r="12" spans="1:7" x14ac:dyDescent="0.2">
      <c r="C12" s="4"/>
      <c r="D12" s="4"/>
    </row>
    <row r="13" spans="1:7" x14ac:dyDescent="0.2">
      <c r="A13" s="8" t="s">
        <v>10</v>
      </c>
      <c r="B13" s="8"/>
      <c r="C13" s="38" t="s">
        <v>22</v>
      </c>
      <c r="D13" s="38" t="s">
        <v>23</v>
      </c>
      <c r="E13" t="s">
        <v>6</v>
      </c>
    </row>
    <row r="14" spans="1:7" x14ac:dyDescent="0.2">
      <c r="A14" s="6" t="s">
        <v>5</v>
      </c>
      <c r="B14" s="6"/>
      <c r="C14" s="39">
        <v>1000</v>
      </c>
      <c r="D14" s="39">
        <v>1400</v>
      </c>
      <c r="E14" s="36" t="s">
        <v>11</v>
      </c>
      <c r="F14" s="11"/>
      <c r="G14" s="11"/>
    </row>
    <row r="15" spans="1:7" x14ac:dyDescent="0.2">
      <c r="A15" t="s">
        <v>4</v>
      </c>
      <c r="C15" s="17">
        <f>(C14-85)*600</f>
        <v>549000</v>
      </c>
      <c r="D15" s="18">
        <f>(D14-85)*600</f>
        <v>789000</v>
      </c>
    </row>
    <row r="16" spans="1:7" x14ac:dyDescent="0.2">
      <c r="A16" s="3" t="s">
        <v>37</v>
      </c>
      <c r="C16" s="37"/>
      <c r="D16" s="37"/>
      <c r="E16" s="11" t="s">
        <v>12</v>
      </c>
    </row>
    <row r="17" spans="1:5" x14ac:dyDescent="0.2">
      <c r="A17" s="7"/>
      <c r="B17" s="36" t="s">
        <v>24</v>
      </c>
      <c r="C17" s="17"/>
      <c r="D17" s="19"/>
      <c r="E17" s="11"/>
    </row>
    <row r="18" spans="1:5" x14ac:dyDescent="0.2">
      <c r="A18" s="7"/>
      <c r="B18" s="36" t="s">
        <v>24</v>
      </c>
      <c r="C18" s="16"/>
      <c r="D18" s="15"/>
      <c r="E18" s="11"/>
    </row>
    <row r="19" spans="1:5" x14ac:dyDescent="0.2">
      <c r="A19" s="7"/>
      <c r="B19" s="36" t="s">
        <v>24</v>
      </c>
      <c r="C19" s="17"/>
      <c r="D19" s="19"/>
      <c r="E19" s="11"/>
    </row>
    <row r="20" spans="1:5" x14ac:dyDescent="0.2">
      <c r="A20" s="7"/>
      <c r="C20" s="17"/>
      <c r="D20" s="19"/>
      <c r="E20" s="11"/>
    </row>
    <row r="21" spans="1:5" ht="16" thickBot="1" x14ac:dyDescent="0.25">
      <c r="A21" s="7"/>
      <c r="C21" s="31">
        <v>0</v>
      </c>
      <c r="D21" s="32">
        <v>0</v>
      </c>
      <c r="E21" s="11"/>
    </row>
    <row r="22" spans="1:5" ht="16" thickBot="1" x14ac:dyDescent="0.25">
      <c r="A22" s="26" t="s">
        <v>0</v>
      </c>
      <c r="B22" s="33"/>
      <c r="C22" s="27">
        <f>SUM(C15:C21)</f>
        <v>549000</v>
      </c>
      <c r="D22" s="28">
        <f>SUM(D15:D21)</f>
        <v>789000</v>
      </c>
    </row>
    <row r="23" spans="1:5" x14ac:dyDescent="0.2">
      <c r="C23" s="29"/>
      <c r="D23" s="29"/>
      <c r="E23" s="11"/>
    </row>
    <row r="24" spans="1:5" x14ac:dyDescent="0.2">
      <c r="A24" s="3" t="s">
        <v>1</v>
      </c>
      <c r="B24" s="3"/>
      <c r="C24" s="30"/>
      <c r="D24" s="29"/>
      <c r="E24" s="11"/>
    </row>
    <row r="25" spans="1:5" x14ac:dyDescent="0.2">
      <c r="C25" s="29"/>
      <c r="D25" s="29"/>
      <c r="E25" s="11"/>
    </row>
    <row r="26" spans="1:5" x14ac:dyDescent="0.2">
      <c r="A26" s="12"/>
      <c r="B26" s="12" t="s">
        <v>8</v>
      </c>
      <c r="C26" s="40">
        <f>SUM(C27:C32)</f>
        <v>0</v>
      </c>
      <c r="D26" s="40">
        <f>SUM(D27:D32)</f>
        <v>0</v>
      </c>
      <c r="E26" s="11"/>
    </row>
    <row r="27" spans="1:5" x14ac:dyDescent="0.2">
      <c r="A27" s="13">
        <v>8</v>
      </c>
      <c r="B27" s="14" t="s">
        <v>41</v>
      </c>
      <c r="C27" s="17"/>
      <c r="D27" s="15"/>
      <c r="E27" s="11"/>
    </row>
    <row r="28" spans="1:5" x14ac:dyDescent="0.2">
      <c r="A28" s="13">
        <v>8</v>
      </c>
      <c r="B28" s="48" t="s">
        <v>42</v>
      </c>
      <c r="C28" s="16"/>
      <c r="D28" s="15"/>
      <c r="E28" s="11"/>
    </row>
    <row r="29" spans="1:5" x14ac:dyDescent="0.2">
      <c r="A29" s="13">
        <v>9</v>
      </c>
      <c r="B29" s="14" t="s">
        <v>34</v>
      </c>
      <c r="C29" s="16"/>
      <c r="D29" s="15"/>
      <c r="E29" s="11"/>
    </row>
    <row r="30" spans="1:5" x14ac:dyDescent="0.2">
      <c r="A30" s="13">
        <v>10</v>
      </c>
      <c r="B30" s="14" t="s">
        <v>26</v>
      </c>
      <c r="C30" s="17"/>
      <c r="D30" s="15"/>
      <c r="E30" s="11" t="s">
        <v>25</v>
      </c>
    </row>
    <row r="31" spans="1:5" x14ac:dyDescent="0.2">
      <c r="A31" s="13">
        <v>11</v>
      </c>
      <c r="B31" s="14" t="s">
        <v>35</v>
      </c>
      <c r="C31" s="17"/>
      <c r="D31" s="15"/>
      <c r="E31" s="11" t="s">
        <v>45</v>
      </c>
    </row>
    <row r="32" spans="1:5" x14ac:dyDescent="0.2">
      <c r="A32" s="13"/>
      <c r="B32" s="14"/>
      <c r="C32" s="17"/>
      <c r="D32" s="15"/>
      <c r="E32" s="11"/>
    </row>
    <row r="33" spans="1:5" x14ac:dyDescent="0.2">
      <c r="A33" s="12"/>
      <c r="B33" s="12" t="s">
        <v>9</v>
      </c>
      <c r="C33" s="40">
        <f>SUM(C34:C38)</f>
        <v>0</v>
      </c>
      <c r="D33" s="40">
        <f>SUM(D34:D38)</f>
        <v>0</v>
      </c>
      <c r="E33" s="11"/>
    </row>
    <row r="34" spans="1:5" x14ac:dyDescent="0.2">
      <c r="A34" s="13">
        <v>12</v>
      </c>
      <c r="B34" s="14" t="s">
        <v>27</v>
      </c>
      <c r="C34" s="17"/>
      <c r="D34" s="15"/>
      <c r="E34" s="11"/>
    </row>
    <row r="35" spans="1:5" ht="13.5" customHeight="1" x14ac:dyDescent="0.2">
      <c r="A35" s="13">
        <v>13</v>
      </c>
      <c r="B35" s="14" t="s">
        <v>28</v>
      </c>
      <c r="C35" s="16"/>
      <c r="D35" s="15"/>
      <c r="E35" s="41"/>
    </row>
    <row r="36" spans="1:5" x14ac:dyDescent="0.2">
      <c r="A36" s="13">
        <v>14</v>
      </c>
      <c r="B36" s="14" t="s">
        <v>29</v>
      </c>
      <c r="C36" s="17"/>
      <c r="D36" s="15"/>
      <c r="E36" s="41"/>
    </row>
    <row r="37" spans="1:5" x14ac:dyDescent="0.2">
      <c r="A37" s="13">
        <v>15</v>
      </c>
      <c r="B37" s="14" t="s">
        <v>43</v>
      </c>
      <c r="C37" s="17"/>
      <c r="D37" s="15"/>
      <c r="E37" s="11"/>
    </row>
    <row r="38" spans="1:5" x14ac:dyDescent="0.2">
      <c r="A38" s="13"/>
      <c r="B38" s="14"/>
      <c r="C38" s="17"/>
      <c r="D38" s="15"/>
      <c r="E38" s="11"/>
    </row>
    <row r="39" spans="1:5" x14ac:dyDescent="0.2">
      <c r="A39" s="12"/>
      <c r="B39" s="12" t="s">
        <v>38</v>
      </c>
      <c r="C39" s="40">
        <f>SUM(C40:C46)</f>
        <v>0</v>
      </c>
      <c r="D39" s="40">
        <f>SUM(D40:D46)</f>
        <v>0</v>
      </c>
      <c r="E39" s="11"/>
    </row>
    <row r="40" spans="1:5" x14ac:dyDescent="0.2">
      <c r="A40" s="13">
        <v>16</v>
      </c>
      <c r="B40" s="14" t="s">
        <v>40</v>
      </c>
      <c r="C40" s="17"/>
      <c r="D40" s="15"/>
      <c r="E40" s="11" t="s">
        <v>36</v>
      </c>
    </row>
    <row r="41" spans="1:5" x14ac:dyDescent="0.2">
      <c r="A41" s="13">
        <v>17</v>
      </c>
      <c r="B41" s="14" t="s">
        <v>30</v>
      </c>
      <c r="C41" s="16"/>
      <c r="D41" s="15"/>
      <c r="E41" s="11"/>
    </row>
    <row r="42" spans="1:5" x14ac:dyDescent="0.2">
      <c r="A42" s="13">
        <v>18</v>
      </c>
      <c r="B42" s="14" t="s">
        <v>14</v>
      </c>
      <c r="C42" s="17"/>
      <c r="D42" s="15"/>
      <c r="E42" s="11"/>
    </row>
    <row r="43" spans="1:5" x14ac:dyDescent="0.2">
      <c r="A43" s="13">
        <v>19</v>
      </c>
      <c r="B43" s="14" t="s">
        <v>31</v>
      </c>
      <c r="C43" s="17"/>
      <c r="D43" s="15"/>
      <c r="E43" s="11"/>
    </row>
    <row r="44" spans="1:5" x14ac:dyDescent="0.2">
      <c r="A44" s="13"/>
      <c r="C44" s="16"/>
      <c r="D44" s="15"/>
      <c r="E44" s="11"/>
    </row>
    <row r="45" spans="1:5" x14ac:dyDescent="0.2">
      <c r="A45" s="14"/>
      <c r="B45" s="14"/>
      <c r="C45" s="17"/>
      <c r="D45" s="15"/>
      <c r="E45" s="11"/>
    </row>
    <row r="46" spans="1:5" ht="16" thickBot="1" x14ac:dyDescent="0.25">
      <c r="A46" s="14"/>
      <c r="B46" s="14"/>
      <c r="C46" s="20"/>
      <c r="D46" s="21"/>
      <c r="E46" s="11"/>
    </row>
    <row r="47" spans="1:5" ht="16" thickBot="1" x14ac:dyDescent="0.25">
      <c r="A47" s="22" t="s">
        <v>2</v>
      </c>
      <c r="B47" s="23"/>
      <c r="C47" s="42">
        <f>C26+C33+C39</f>
        <v>0</v>
      </c>
      <c r="D47" s="43">
        <f>D26+D33+D39</f>
        <v>0</v>
      </c>
      <c r="E47" s="11"/>
    </row>
    <row r="48" spans="1:5" ht="16" thickBot="1" x14ac:dyDescent="0.25">
      <c r="C48" s="24"/>
      <c r="D48" s="25"/>
      <c r="E48" s="11"/>
    </row>
    <row r="49" spans="1:5" ht="16" thickBot="1" x14ac:dyDescent="0.25">
      <c r="A49" s="26" t="s">
        <v>3</v>
      </c>
      <c r="B49" s="26"/>
      <c r="C49" s="27">
        <f>+C22-C47</f>
        <v>549000</v>
      </c>
      <c r="D49" s="28">
        <f>+D22-D47</f>
        <v>789000</v>
      </c>
      <c r="E49" s="11" t="s">
        <v>32</v>
      </c>
    </row>
    <row r="50" spans="1:5" x14ac:dyDescent="0.2">
      <c r="C50" s="14"/>
      <c r="D50" s="14"/>
      <c r="E50" s="11" t="s">
        <v>44</v>
      </c>
    </row>
    <row r="51" spans="1:5" x14ac:dyDescent="0.2">
      <c r="C51" s="14"/>
      <c r="D51" s="14"/>
      <c r="E51" s="47" t="s">
        <v>39</v>
      </c>
    </row>
  </sheetData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D9BC2CA375F4C8EBA997E289A9436" ma:contentTypeVersion="12" ma:contentTypeDescription="Een nieuw document maken." ma:contentTypeScope="" ma:versionID="07c819a63e49d37286b57d355c99b864">
  <xsd:schema xmlns:xsd="http://www.w3.org/2001/XMLSchema" xmlns:xs="http://www.w3.org/2001/XMLSchema" xmlns:p="http://schemas.microsoft.com/office/2006/metadata/properties" xmlns:ns2="a065c355-3cf5-472b-8e3c-14d1980299c5" xmlns:ns3="3076a742-c66a-435c-bc8c-c1552d67610c" targetNamespace="http://schemas.microsoft.com/office/2006/metadata/properties" ma:root="true" ma:fieldsID="7c7e0f3463b7b97f9960d0a47af1d511" ns2:_="" ns3:_="">
    <xsd:import namespace="a065c355-3cf5-472b-8e3c-14d1980299c5"/>
    <xsd:import namespace="3076a742-c66a-435c-bc8c-c1552d6761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5c355-3cf5-472b-8e3c-14d198029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6a742-c66a-435c-bc8c-c1552d67610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E46BE-C2EB-435C-89FE-77780CA9D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5c355-3cf5-472b-8e3c-14d1980299c5"/>
    <ds:schemaRef ds:uri="3076a742-c66a-435c-bc8c-c1552d6761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578181-C562-4210-9F86-AC41109DF4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A13C755-1E08-456F-835B-8B6C58E61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 Claesen</dc:creator>
  <cp:lastModifiedBy>Marie Østvang</cp:lastModifiedBy>
  <cp:lastPrinted>2019-08-12T10:40:28Z</cp:lastPrinted>
  <dcterms:created xsi:type="dcterms:W3CDTF">2019-06-12T07:45:06Z</dcterms:created>
  <dcterms:modified xsi:type="dcterms:W3CDTF">2022-06-10T08:26:45Z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0x010100471D9BC2CA375F4C8EBA997E289A9436</vt:lpwstr>
  </property>
</Properties>
</file>